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城市分批次供地清单" sheetId="1" r:id="rId1"/>
  </sheets>
  <definedNames>
    <definedName name="_xlnm._FilterDatabase" localSheetId="0" hidden="1">城市分批次供地清单!$B$2:$H$63</definedName>
    <definedName name="_xlnm.Print_Titles" localSheetId="0">城市分批次供地清单!$1:$2</definedName>
  </definedNames>
  <calcPr calcId="144525"/>
</workbook>
</file>

<file path=xl/sharedStrings.xml><?xml version="1.0" encoding="utf-8"?>
<sst xmlns="http://schemas.openxmlformats.org/spreadsheetml/2006/main" count="251" uniqueCount="171">
  <si>
    <t>2013-2017年市本级土地批供清单</t>
  </si>
  <si>
    <t>序号</t>
  </si>
  <si>
    <t>属地</t>
  </si>
  <si>
    <t>批次名称</t>
  </si>
  <si>
    <t>批复文号</t>
  </si>
  <si>
    <t>批准日期</t>
  </si>
  <si>
    <t>批准面积(公顷)</t>
  </si>
  <si>
    <t>已供面积(公顷)</t>
  </si>
  <si>
    <t>未供面积(公顷)</t>
  </si>
  <si>
    <t>供地率</t>
  </si>
  <si>
    <t>合计</t>
  </si>
  <si>
    <t>铁西区</t>
  </si>
  <si>
    <t>四平市人民政府2017年第2批次</t>
  </si>
  <si>
    <t>吉国土资耕函[2017]117号</t>
  </si>
  <si>
    <t>2017-04-17</t>
  </si>
  <si>
    <t>四平市人民政府2015年第5批次</t>
  </si>
  <si>
    <t>吉国土资耕函[2015]434号</t>
  </si>
  <si>
    <t>2015-12-31</t>
  </si>
  <si>
    <t>四平市人民政府2017年第7批次</t>
  </si>
  <si>
    <t>吉国土资耕函〔2017〕518号</t>
  </si>
  <si>
    <t>2017-12-21</t>
  </si>
  <si>
    <t>四平市人民政府2015年第24批次</t>
  </si>
  <si>
    <t>吉国土资耕函[2016]314号</t>
  </si>
  <si>
    <t>2016-11-22</t>
  </si>
  <si>
    <t>四平市人民政府2013年第18批次</t>
  </si>
  <si>
    <t>吉国土资耕函[2014]165号</t>
  </si>
  <si>
    <t>2014-06-20</t>
  </si>
  <si>
    <t>四平市人民政府2013年第11批次</t>
  </si>
  <si>
    <t>吉国土资耕函[2013]586号</t>
  </si>
  <si>
    <t>2013-12-03</t>
  </si>
  <si>
    <t>四平市人民政府2014年第14批次</t>
  </si>
  <si>
    <t>吉国土资耕函[2015]300号</t>
  </si>
  <si>
    <t>2015-07-23</t>
  </si>
  <si>
    <t>四平市人民政府2017年第5批次</t>
  </si>
  <si>
    <t>吉国土资耕函〔2017〕254号</t>
  </si>
  <si>
    <t>2017-07-21</t>
  </si>
  <si>
    <t>四平市人民政府2012年第15批次</t>
  </si>
  <si>
    <t>吉国土资耕函[2013]18号</t>
  </si>
  <si>
    <t>2013-01-17</t>
  </si>
  <si>
    <t>四平市人民政府2015年第15批次</t>
  </si>
  <si>
    <t>吉国土资耕函[2015]408号</t>
  </si>
  <si>
    <t>四平市人民政府2016年第4批次</t>
  </si>
  <si>
    <t>吉国土资耕函[2016]461号</t>
  </si>
  <si>
    <t>2016-12-30</t>
  </si>
  <si>
    <t>四平市人民政府2016年第26批次</t>
  </si>
  <si>
    <t>吉国土资耕函[2016]265号</t>
  </si>
  <si>
    <t>2016-09-27</t>
  </si>
  <si>
    <t>四平市人民政府2014年第5批次</t>
  </si>
  <si>
    <t>吉国土资耕函[2014]412号</t>
  </si>
  <si>
    <t>2014-12-11</t>
  </si>
  <si>
    <t>四平市人民政府2016年第17批次</t>
  </si>
  <si>
    <t>吉国土资耕函[2016]464号</t>
  </si>
  <si>
    <t>四平市人民政府2016年第6批次</t>
  </si>
  <si>
    <t>吉国土资耕函[2016]61号</t>
  </si>
  <si>
    <t>2016-05-05</t>
  </si>
  <si>
    <t>四平市人民政府2014年第1批次</t>
  </si>
  <si>
    <t>吉国土资耕函[2015]200号</t>
  </si>
  <si>
    <t>2015-07-10</t>
  </si>
  <si>
    <t>四平市人民政府2016年第10批次</t>
  </si>
  <si>
    <t>吉国土资耕函[2017]302号</t>
  </si>
  <si>
    <t>2017-08-14</t>
  </si>
  <si>
    <t>四平市人民政府2011年第16批次</t>
  </si>
  <si>
    <t>吉国土资耕函[2013]273号</t>
  </si>
  <si>
    <t>2013-06-09</t>
  </si>
  <si>
    <t>四平市人民政府2014年第11批次</t>
  </si>
  <si>
    <t>吉国土资耕函[2014]371号</t>
  </si>
  <si>
    <t>2014-11-27</t>
  </si>
  <si>
    <t>四平市人民政府2012年第53批次</t>
  </si>
  <si>
    <t>吉国土资耕函[2013]228号</t>
  </si>
  <si>
    <t>2013-03-27</t>
  </si>
  <si>
    <t>四平市人民政府2016年第25批次</t>
  </si>
  <si>
    <t>吉国土资耕函[2016]465号</t>
  </si>
  <si>
    <t>四平市人民政府2011年第14批次</t>
  </si>
  <si>
    <t>吉国土资耕函[2013]670号</t>
  </si>
  <si>
    <t>2013-12-31</t>
  </si>
  <si>
    <t>四平市人民政府2015年第21批次</t>
  </si>
  <si>
    <t>吉国土资耕函[2016]462号</t>
  </si>
  <si>
    <t>四平市人民政府2013年第3批次</t>
  </si>
  <si>
    <t>吉国土资耕函[2014]411号</t>
  </si>
  <si>
    <t>四平市人民政府2015年第23批次</t>
  </si>
  <si>
    <t>吉国土资耕函[2016]302号</t>
  </si>
  <si>
    <t>2016-10-11</t>
  </si>
  <si>
    <t>四平市人民政府2011年第19批次</t>
  </si>
  <si>
    <t>吉国土资耕函[2013]16号</t>
  </si>
  <si>
    <t>四平市人民政府2011年第22批次</t>
  </si>
  <si>
    <t>吉国土资耕函[2013]797号</t>
  </si>
  <si>
    <t>四平市人民政府2015年第22批次</t>
  </si>
  <si>
    <t>吉国土资耕函[2016]463号</t>
  </si>
  <si>
    <t>四平市人民政府2014年第19批次</t>
  </si>
  <si>
    <t>吉国土资耕函[2015]121号</t>
  </si>
  <si>
    <t>2015-04-28</t>
  </si>
  <si>
    <t>铁东区</t>
  </si>
  <si>
    <t>四平市人民政府2012年第40批次</t>
  </si>
  <si>
    <t>吉国土资耕函[2013]167号</t>
  </si>
  <si>
    <t>2013-02-05</t>
  </si>
  <si>
    <t>四平市人民政府2013年第5批次</t>
  </si>
  <si>
    <t>吉国土资耕函[2014]268号</t>
  </si>
  <si>
    <t>2014-09-22</t>
  </si>
  <si>
    <t>四平市人民政府2012年第22批次</t>
  </si>
  <si>
    <t>吉国土资耕函[2014]18号</t>
  </si>
  <si>
    <t>2014-03-06</t>
  </si>
  <si>
    <t>四平市人民政府2016年第34批次</t>
  </si>
  <si>
    <t>吉国土资耕函[2017]272号</t>
  </si>
  <si>
    <t>2017-08-07</t>
  </si>
  <si>
    <t>四平市人民政府2014年第10批次</t>
  </si>
  <si>
    <t>吉国土资耕函[2014]475号</t>
  </si>
  <si>
    <t>2014-12-31</t>
  </si>
  <si>
    <t>四平市人民政府2015年第20批次</t>
  </si>
  <si>
    <t>吉国土资耕函[2015]538号</t>
  </si>
  <si>
    <t>四平市人民政府2012年第24批次</t>
  </si>
  <si>
    <t>吉国土资耕函[2014]39号</t>
  </si>
  <si>
    <t>2014-03-19</t>
  </si>
  <si>
    <t>四平市人民政府2014年第7批次</t>
  </si>
  <si>
    <t>吉国土资耕函[2016]123号</t>
  </si>
  <si>
    <t>2016-06-15</t>
  </si>
  <si>
    <t>四平市人民政府2012年第38批次</t>
  </si>
  <si>
    <t>吉国土资耕函[2013]224号</t>
  </si>
  <si>
    <t>四平市人民政府2015年第14批次</t>
  </si>
  <si>
    <t>吉国土资耕函[2015]326号</t>
  </si>
  <si>
    <t>2015-11-13</t>
  </si>
  <si>
    <t>四平市人民政府2014年第16批次</t>
  </si>
  <si>
    <t>吉国土资耕函[2015]186号</t>
  </si>
  <si>
    <t>2015-05-28</t>
  </si>
  <si>
    <t>四平市人民政府2012年第37批次</t>
  </si>
  <si>
    <t>吉国土资耕函[2013]219号</t>
  </si>
  <si>
    <t>四平市人民政府2015年第1批次</t>
  </si>
  <si>
    <t>吉国土资耕函[2016]281号</t>
  </si>
  <si>
    <t>四平市人民政府2013年第12批次</t>
  </si>
  <si>
    <t>吉国土资耕函[2013]814号</t>
  </si>
  <si>
    <t>2013-12-26</t>
  </si>
  <si>
    <t>四平市人民政府2013年第6批次</t>
  </si>
  <si>
    <t>吉国土资耕函[2013]671号</t>
  </si>
  <si>
    <t>四平市人民政府2015年第6批次</t>
  </si>
  <si>
    <t>吉国土资耕函[2015]435号</t>
  </si>
  <si>
    <t>四平市人民政府2013年第8批次</t>
  </si>
  <si>
    <t>吉国土资耕函[2014]226号</t>
  </si>
  <si>
    <t>2014-08-13</t>
  </si>
  <si>
    <t>四平市人民政府2016年第7批次</t>
  </si>
  <si>
    <t>吉国土资耕函[2016]220号</t>
  </si>
  <si>
    <t>2016-08-24</t>
  </si>
  <si>
    <t>四平市人民政府2013年第4批次</t>
  </si>
  <si>
    <t>吉国土资耕函[2013]516号</t>
  </si>
  <si>
    <t>2013-10-23</t>
  </si>
  <si>
    <t>四平市人民政府2012年第4批次</t>
  </si>
  <si>
    <t>吉国土资耕函[2013]208号</t>
  </si>
  <si>
    <t>2013-06-08</t>
  </si>
  <si>
    <t>四平市人民政府2015年第11批次</t>
  </si>
  <si>
    <t>吉国土资耕函[2017]126号</t>
  </si>
  <si>
    <t>2017-04-05</t>
  </si>
  <si>
    <t>四平市人民政府2016年第1批次</t>
  </si>
  <si>
    <t>吉国土资耕函[2016]303号</t>
  </si>
  <si>
    <t>四平市人民政府2017年第10批次</t>
  </si>
  <si>
    <t>吉国土资耕函〔2017〕476号</t>
  </si>
  <si>
    <t>2017-12-02</t>
  </si>
  <si>
    <t>四平市人民政府2015年第9批次</t>
  </si>
  <si>
    <t>吉国土资耕函[2015]276号</t>
  </si>
  <si>
    <t>2015-09-10</t>
  </si>
  <si>
    <t>四平市人民政府2015年第17批次</t>
  </si>
  <si>
    <t>吉国土资耕函[2017]387号</t>
  </si>
  <si>
    <t>2017-09-28</t>
  </si>
  <si>
    <t>四平市人民政府2017年第15批次</t>
  </si>
  <si>
    <t>吉国土资耕函〔2017〕491号</t>
  </si>
  <si>
    <t>四平市人民政府2016年第24批次</t>
  </si>
  <si>
    <t>吉国土资耕函[2016]452号</t>
  </si>
  <si>
    <t>四平市人民政府2012年第2批次</t>
  </si>
  <si>
    <t>吉国土资耕函[2013]830号</t>
  </si>
  <si>
    <t>四平市人民政府2012年第23批次</t>
  </si>
  <si>
    <t>吉国土资耕函[2014]307号</t>
  </si>
  <si>
    <t>2014-10-13</t>
  </si>
  <si>
    <t>四平市人民政府2016年第21批次</t>
  </si>
  <si>
    <t>吉国土资耕函[2016]453号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</si>
</sst>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0.00_);[Red]\(0.00\)"/>
  </numFmts>
  <fonts count="26">
    <font>
      <sz val="10"/>
      <name val="Arial"/>
      <charset val="134"/>
    </font>
    <font>
      <sz val="10"/>
      <name val="仿宋_GB2312"/>
      <charset val="134"/>
    </font>
    <font>
      <b/>
      <sz val="18"/>
      <name val="宋体"/>
      <charset val="134"/>
      <scheme val="major"/>
    </font>
    <font>
      <sz val="11"/>
      <color indexed="8"/>
      <name val="黑体"/>
      <charset val="134"/>
    </font>
    <font>
      <sz val="10"/>
      <color indexed="8"/>
      <name val="黑体"/>
      <charset val="134"/>
    </font>
    <font>
      <sz val="10"/>
      <color indexed="8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8" borderId="6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3"/>
  <sheetViews>
    <sheetView tabSelected="1" workbookViewId="0">
      <selection activeCell="A1" sqref="A1:I1"/>
    </sheetView>
  </sheetViews>
  <sheetFormatPr defaultColWidth="10.2857142857143" defaultRowHeight="37.5" customHeight="1"/>
  <cols>
    <col min="1" max="1" width="5.71428571428571" style="1" customWidth="1"/>
    <col min="2" max="2" width="7.85714285714286" style="1" customWidth="1"/>
    <col min="3" max="3" width="34.4285714285714" style="1" customWidth="1"/>
    <col min="4" max="4" width="29.7142857142857" style="1" customWidth="1"/>
    <col min="5" max="5" width="12.8571428571429" style="1" customWidth="1"/>
    <col min="6" max="6" width="10.4285714285714" style="2" customWidth="1"/>
    <col min="7" max="7" width="9.71428571428571" style="2" customWidth="1"/>
    <col min="8" max="9" width="10" style="2" customWidth="1"/>
    <col min="10" max="16384" width="10.2857142857143" style="3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8" customHeight="1" spans="1:9">
      <c r="A3" s="7" t="s">
        <v>10</v>
      </c>
      <c r="B3" s="7"/>
      <c r="C3" s="5"/>
      <c r="D3" s="5"/>
      <c r="E3" s="5"/>
      <c r="F3" s="6">
        <f>SUM(F4:F63)</f>
        <v>511.2598</v>
      </c>
      <c r="G3" s="6">
        <f>SUM(G4:G63)</f>
        <v>220.417065000007</v>
      </c>
      <c r="H3" s="6">
        <f>SUM(H4:H63)</f>
        <v>290.842734999993</v>
      </c>
      <c r="I3" s="11">
        <f>G3/F3</f>
        <v>0.431125359357428</v>
      </c>
    </row>
    <row r="4" ht="28" customHeight="1" spans="1:9">
      <c r="A4" s="8">
        <v>1</v>
      </c>
      <c r="B4" s="8" t="s">
        <v>11</v>
      </c>
      <c r="C4" s="8" t="s">
        <v>12</v>
      </c>
      <c r="D4" s="8" t="s">
        <v>13</v>
      </c>
      <c r="E4" s="9" t="s">
        <v>14</v>
      </c>
      <c r="F4" s="10">
        <v>0.0643</v>
      </c>
      <c r="G4" s="10">
        <v>0</v>
      </c>
      <c r="H4" s="10">
        <f t="shared" ref="H4:H20" si="0">F4-G4</f>
        <v>0.0643</v>
      </c>
      <c r="I4" s="11">
        <f t="shared" ref="I4:I67" si="1">G4/F4</f>
        <v>0</v>
      </c>
    </row>
    <row r="5" ht="28" customHeight="1" spans="1:9">
      <c r="A5" s="8">
        <v>2</v>
      </c>
      <c r="B5" s="8" t="s">
        <v>11</v>
      </c>
      <c r="C5" s="8" t="s">
        <v>15</v>
      </c>
      <c r="D5" s="8" t="s">
        <v>16</v>
      </c>
      <c r="E5" s="9" t="s">
        <v>17</v>
      </c>
      <c r="F5" s="10">
        <v>2.2017</v>
      </c>
      <c r="G5" s="10">
        <v>1.8726999999999</v>
      </c>
      <c r="H5" s="10">
        <f t="shared" si="0"/>
        <v>0.329000000000105</v>
      </c>
      <c r="I5" s="11">
        <f t="shared" si="1"/>
        <v>0.850570014079981</v>
      </c>
    </row>
    <row r="6" ht="28" customHeight="1" spans="1:9">
      <c r="A6" s="8">
        <v>3</v>
      </c>
      <c r="B6" s="8" t="s">
        <v>11</v>
      </c>
      <c r="C6" s="8" t="s">
        <v>18</v>
      </c>
      <c r="D6" s="8" t="s">
        <v>19</v>
      </c>
      <c r="E6" s="9" t="s">
        <v>20</v>
      </c>
      <c r="F6" s="10">
        <v>10.2598</v>
      </c>
      <c r="G6" s="10">
        <v>0</v>
      </c>
      <c r="H6" s="10">
        <f t="shared" si="0"/>
        <v>10.2598</v>
      </c>
      <c r="I6" s="11">
        <f t="shared" si="1"/>
        <v>0</v>
      </c>
    </row>
    <row r="7" ht="28" customHeight="1" spans="1:9">
      <c r="A7" s="8">
        <v>4</v>
      </c>
      <c r="B7" s="8" t="s">
        <v>11</v>
      </c>
      <c r="C7" s="8" t="s">
        <v>21</v>
      </c>
      <c r="D7" s="8" t="s">
        <v>22</v>
      </c>
      <c r="E7" s="9" t="s">
        <v>23</v>
      </c>
      <c r="F7" s="10">
        <v>4.6188</v>
      </c>
      <c r="G7" s="10">
        <v>0</v>
      </c>
      <c r="H7" s="10">
        <f t="shared" si="0"/>
        <v>4.6188</v>
      </c>
      <c r="I7" s="11">
        <f t="shared" si="1"/>
        <v>0</v>
      </c>
    </row>
    <row r="8" ht="28" customHeight="1" spans="1:9">
      <c r="A8" s="8">
        <v>5</v>
      </c>
      <c r="B8" s="8" t="s">
        <v>11</v>
      </c>
      <c r="C8" s="8" t="s">
        <v>24</v>
      </c>
      <c r="D8" s="8" t="s">
        <v>25</v>
      </c>
      <c r="E8" s="9" t="s">
        <v>26</v>
      </c>
      <c r="F8" s="10">
        <v>0.0901</v>
      </c>
      <c r="G8" s="10">
        <v>0</v>
      </c>
      <c r="H8" s="10">
        <f t="shared" si="0"/>
        <v>0.0901</v>
      </c>
      <c r="I8" s="11">
        <f t="shared" si="1"/>
        <v>0</v>
      </c>
    </row>
    <row r="9" ht="28" customHeight="1" spans="1:9">
      <c r="A9" s="8">
        <v>6</v>
      </c>
      <c r="B9" s="8" t="s">
        <v>11</v>
      </c>
      <c r="C9" s="8" t="s">
        <v>27</v>
      </c>
      <c r="D9" s="8" t="s">
        <v>28</v>
      </c>
      <c r="E9" s="9" t="s">
        <v>29</v>
      </c>
      <c r="F9" s="10">
        <v>32.9082</v>
      </c>
      <c r="G9" s="10">
        <v>15.8540139999996</v>
      </c>
      <c r="H9" s="10">
        <f t="shared" si="0"/>
        <v>17.0541860000004</v>
      </c>
      <c r="I9" s="11">
        <f t="shared" si="1"/>
        <v>0.481764848882636</v>
      </c>
    </row>
    <row r="10" ht="28" customHeight="1" spans="1:9">
      <c r="A10" s="8">
        <v>7</v>
      </c>
      <c r="B10" s="8" t="s">
        <v>11</v>
      </c>
      <c r="C10" s="8" t="s">
        <v>30</v>
      </c>
      <c r="D10" s="8" t="s">
        <v>31</v>
      </c>
      <c r="E10" s="9" t="s">
        <v>32</v>
      </c>
      <c r="F10" s="10">
        <v>2.7496</v>
      </c>
      <c r="G10" s="10">
        <v>0.897120000000541</v>
      </c>
      <c r="H10" s="10">
        <f t="shared" si="0"/>
        <v>1.85247999999946</v>
      </c>
      <c r="I10" s="11">
        <f t="shared" si="1"/>
        <v>0.326272912423822</v>
      </c>
    </row>
    <row r="11" ht="28" customHeight="1" spans="1:9">
      <c r="A11" s="8">
        <v>8</v>
      </c>
      <c r="B11" s="8" t="s">
        <v>11</v>
      </c>
      <c r="C11" s="8" t="s">
        <v>33</v>
      </c>
      <c r="D11" s="8" t="s">
        <v>34</v>
      </c>
      <c r="E11" s="9" t="s">
        <v>35</v>
      </c>
      <c r="F11" s="10">
        <v>0.6941</v>
      </c>
      <c r="G11" s="10">
        <v>0.694072000000233</v>
      </c>
      <c r="H11" s="10">
        <f t="shared" si="0"/>
        <v>2.79999997671032e-5</v>
      </c>
      <c r="I11" s="11">
        <f t="shared" si="1"/>
        <v>0.999959659991691</v>
      </c>
    </row>
    <row r="12" ht="28" customHeight="1" spans="1:9">
      <c r="A12" s="8">
        <v>9</v>
      </c>
      <c r="B12" s="8" t="s">
        <v>11</v>
      </c>
      <c r="C12" s="8" t="s">
        <v>36</v>
      </c>
      <c r="D12" s="8" t="s">
        <v>37</v>
      </c>
      <c r="E12" s="9" t="s">
        <v>38</v>
      </c>
      <c r="F12" s="10">
        <v>1.0727</v>
      </c>
      <c r="G12" s="10">
        <v>1.07265999999981</v>
      </c>
      <c r="H12" s="10">
        <f t="shared" si="0"/>
        <v>4.00000001856693e-5</v>
      </c>
      <c r="I12" s="11">
        <f t="shared" si="1"/>
        <v>0.999962710916206</v>
      </c>
    </row>
    <row r="13" ht="28" customHeight="1" spans="1:9">
      <c r="A13" s="8">
        <v>10</v>
      </c>
      <c r="B13" s="8" t="s">
        <v>11</v>
      </c>
      <c r="C13" s="8" t="s">
        <v>39</v>
      </c>
      <c r="D13" s="8" t="s">
        <v>40</v>
      </c>
      <c r="E13" s="9" t="s">
        <v>17</v>
      </c>
      <c r="F13" s="10">
        <v>34.9141</v>
      </c>
      <c r="G13" s="10">
        <v>34.9140369999986</v>
      </c>
      <c r="H13" s="10">
        <f t="shared" si="0"/>
        <v>6.30000013543963e-5</v>
      </c>
      <c r="I13" s="11">
        <f t="shared" si="1"/>
        <v>0.999998195571378</v>
      </c>
    </row>
    <row r="14" ht="28" customHeight="1" spans="1:9">
      <c r="A14" s="8">
        <v>11</v>
      </c>
      <c r="B14" s="8" t="s">
        <v>11</v>
      </c>
      <c r="C14" s="8" t="s">
        <v>41</v>
      </c>
      <c r="D14" s="8" t="s">
        <v>42</v>
      </c>
      <c r="E14" s="9" t="s">
        <v>43</v>
      </c>
      <c r="F14" s="10">
        <v>0.209</v>
      </c>
      <c r="G14" s="10">
        <v>0.140980000000127</v>
      </c>
      <c r="H14" s="10">
        <f t="shared" si="0"/>
        <v>0.0680199999998731</v>
      </c>
      <c r="I14" s="11">
        <f t="shared" si="1"/>
        <v>0.674545454546062</v>
      </c>
    </row>
    <row r="15" ht="28" customHeight="1" spans="1:9">
      <c r="A15" s="8">
        <v>12</v>
      </c>
      <c r="B15" s="8" t="s">
        <v>11</v>
      </c>
      <c r="C15" s="8" t="s">
        <v>44</v>
      </c>
      <c r="D15" s="8" t="s">
        <v>45</v>
      </c>
      <c r="E15" s="9" t="s">
        <v>46</v>
      </c>
      <c r="F15" s="10">
        <v>0.9436</v>
      </c>
      <c r="G15" s="10">
        <v>0.943569000000025</v>
      </c>
      <c r="H15" s="10">
        <f t="shared" si="0"/>
        <v>3.09999999750232e-5</v>
      </c>
      <c r="I15" s="11">
        <f t="shared" si="1"/>
        <v>0.999967147096254</v>
      </c>
    </row>
    <row r="16" ht="28" customHeight="1" spans="1:9">
      <c r="A16" s="8">
        <v>13</v>
      </c>
      <c r="B16" s="8" t="s">
        <v>11</v>
      </c>
      <c r="C16" s="8" t="s">
        <v>47</v>
      </c>
      <c r="D16" s="8" t="s">
        <v>48</v>
      </c>
      <c r="E16" s="9" t="s">
        <v>49</v>
      </c>
      <c r="F16" s="10">
        <v>0.7549</v>
      </c>
      <c r="G16" s="10">
        <v>0.754877999999735</v>
      </c>
      <c r="H16" s="10">
        <f t="shared" si="0"/>
        <v>2.20000002649767e-5</v>
      </c>
      <c r="I16" s="11">
        <f t="shared" si="1"/>
        <v>0.99997085706681</v>
      </c>
    </row>
    <row r="17" ht="28" customHeight="1" spans="1:9">
      <c r="A17" s="8">
        <v>14</v>
      </c>
      <c r="B17" s="8" t="s">
        <v>11</v>
      </c>
      <c r="C17" s="8" t="s">
        <v>50</v>
      </c>
      <c r="D17" s="8" t="s">
        <v>51</v>
      </c>
      <c r="E17" s="9" t="s">
        <v>43</v>
      </c>
      <c r="F17" s="10">
        <v>1.4284</v>
      </c>
      <c r="G17" s="10">
        <v>1.02442400000018</v>
      </c>
      <c r="H17" s="10">
        <f t="shared" si="0"/>
        <v>0.403975999999819</v>
      </c>
      <c r="I17" s="11">
        <f t="shared" si="1"/>
        <v>0.71718286194356</v>
      </c>
    </row>
    <row r="18" ht="28" customHeight="1" spans="1:9">
      <c r="A18" s="8">
        <v>15</v>
      </c>
      <c r="B18" s="8" t="s">
        <v>11</v>
      </c>
      <c r="C18" s="8" t="s">
        <v>52</v>
      </c>
      <c r="D18" s="8" t="s">
        <v>53</v>
      </c>
      <c r="E18" s="9" t="s">
        <v>54</v>
      </c>
      <c r="F18" s="10">
        <v>4.5126</v>
      </c>
      <c r="G18" s="10">
        <v>4.07623100000092</v>
      </c>
      <c r="H18" s="10">
        <f t="shared" si="0"/>
        <v>0.436368999999083</v>
      </c>
      <c r="I18" s="11">
        <f t="shared" si="1"/>
        <v>0.903299871471196</v>
      </c>
    </row>
    <row r="19" ht="28" customHeight="1" spans="1:9">
      <c r="A19" s="8">
        <v>16</v>
      </c>
      <c r="B19" s="8" t="s">
        <v>11</v>
      </c>
      <c r="C19" s="8" t="s">
        <v>55</v>
      </c>
      <c r="D19" s="8" t="s">
        <v>56</v>
      </c>
      <c r="E19" s="9" t="s">
        <v>57</v>
      </c>
      <c r="F19" s="10">
        <v>0.5775</v>
      </c>
      <c r="G19" s="10">
        <v>0</v>
      </c>
      <c r="H19" s="10">
        <f t="shared" si="0"/>
        <v>0.5775</v>
      </c>
      <c r="I19" s="11">
        <f t="shared" si="1"/>
        <v>0</v>
      </c>
    </row>
    <row r="20" ht="28" customHeight="1" spans="1:9">
      <c r="A20" s="8">
        <v>17</v>
      </c>
      <c r="B20" s="8" t="s">
        <v>11</v>
      </c>
      <c r="C20" s="8" t="s">
        <v>58</v>
      </c>
      <c r="D20" s="8" t="s">
        <v>59</v>
      </c>
      <c r="E20" s="9" t="s">
        <v>60</v>
      </c>
      <c r="F20" s="10">
        <v>4.1443</v>
      </c>
      <c r="G20" s="10">
        <v>0</v>
      </c>
      <c r="H20" s="10">
        <f t="shared" si="0"/>
        <v>4.1443</v>
      </c>
      <c r="I20" s="11">
        <f t="shared" si="1"/>
        <v>0</v>
      </c>
    </row>
    <row r="21" ht="28" customHeight="1" spans="1:9">
      <c r="A21" s="8">
        <v>18</v>
      </c>
      <c r="B21" s="8" t="s">
        <v>11</v>
      </c>
      <c r="C21" s="8" t="s">
        <v>61</v>
      </c>
      <c r="D21" s="8" t="s">
        <v>62</v>
      </c>
      <c r="E21" s="9" t="s">
        <v>63</v>
      </c>
      <c r="F21" s="10">
        <v>24.073</v>
      </c>
      <c r="G21" s="10">
        <v>4.07300000000123</v>
      </c>
      <c r="H21" s="10">
        <f t="shared" ref="H21:H63" si="2">F21-G21</f>
        <v>19.9999999999988</v>
      </c>
      <c r="I21" s="11">
        <f t="shared" si="1"/>
        <v>0.169193702488316</v>
      </c>
    </row>
    <row r="22" ht="28" customHeight="1" spans="1:9">
      <c r="A22" s="8">
        <v>19</v>
      </c>
      <c r="B22" s="8" t="s">
        <v>11</v>
      </c>
      <c r="C22" s="8" t="s">
        <v>64</v>
      </c>
      <c r="D22" s="8" t="s">
        <v>65</v>
      </c>
      <c r="E22" s="9" t="s">
        <v>66</v>
      </c>
      <c r="F22" s="10">
        <v>8.1206</v>
      </c>
      <c r="G22" s="10">
        <v>7.24545899999976</v>
      </c>
      <c r="H22" s="10">
        <f t="shared" si="2"/>
        <v>0.875141000000244</v>
      </c>
      <c r="I22" s="11">
        <f t="shared" si="1"/>
        <v>0.892231977932635</v>
      </c>
    </row>
    <row r="23" ht="28" customHeight="1" spans="1:9">
      <c r="A23" s="8">
        <v>20</v>
      </c>
      <c r="B23" s="8" t="s">
        <v>11</v>
      </c>
      <c r="C23" s="8" t="s">
        <v>67</v>
      </c>
      <c r="D23" s="8" t="s">
        <v>68</v>
      </c>
      <c r="E23" s="9" t="s">
        <v>69</v>
      </c>
      <c r="F23" s="10">
        <v>0.7</v>
      </c>
      <c r="G23" s="10">
        <v>0.693967000000157</v>
      </c>
      <c r="H23" s="10">
        <f t="shared" si="2"/>
        <v>0.00603299999984297</v>
      </c>
      <c r="I23" s="11">
        <f t="shared" si="1"/>
        <v>0.991381428571653</v>
      </c>
    </row>
    <row r="24" ht="28" customHeight="1" spans="1:9">
      <c r="A24" s="8">
        <v>21</v>
      </c>
      <c r="B24" s="8" t="s">
        <v>11</v>
      </c>
      <c r="C24" s="8" t="s">
        <v>70</v>
      </c>
      <c r="D24" s="8" t="s">
        <v>71</v>
      </c>
      <c r="E24" s="9" t="s">
        <v>43</v>
      </c>
      <c r="F24" s="10">
        <v>2.1395</v>
      </c>
      <c r="G24" s="10">
        <v>1.49220800000148</v>
      </c>
      <c r="H24" s="10">
        <f t="shared" si="2"/>
        <v>0.647291999998517</v>
      </c>
      <c r="I24" s="11">
        <f t="shared" si="1"/>
        <v>0.697456415050939</v>
      </c>
    </row>
    <row r="25" ht="28" customHeight="1" spans="1:9">
      <c r="A25" s="8">
        <v>22</v>
      </c>
      <c r="B25" s="8" t="s">
        <v>11</v>
      </c>
      <c r="C25" s="8" t="s">
        <v>72</v>
      </c>
      <c r="D25" s="8" t="s">
        <v>73</v>
      </c>
      <c r="E25" s="9" t="s">
        <v>74</v>
      </c>
      <c r="F25" s="10">
        <v>30.8341</v>
      </c>
      <c r="G25" s="10">
        <v>0</v>
      </c>
      <c r="H25" s="10">
        <f t="shared" si="2"/>
        <v>30.8341</v>
      </c>
      <c r="I25" s="11">
        <f t="shared" si="1"/>
        <v>0</v>
      </c>
    </row>
    <row r="26" ht="28" customHeight="1" spans="1:9">
      <c r="A26" s="8">
        <v>23</v>
      </c>
      <c r="B26" s="8" t="s">
        <v>11</v>
      </c>
      <c r="C26" s="8" t="s">
        <v>75</v>
      </c>
      <c r="D26" s="8" t="s">
        <v>76</v>
      </c>
      <c r="E26" s="9" t="s">
        <v>43</v>
      </c>
      <c r="F26" s="10">
        <v>20.3971</v>
      </c>
      <c r="G26" s="10">
        <v>0</v>
      </c>
      <c r="H26" s="10">
        <f t="shared" si="2"/>
        <v>20.3971</v>
      </c>
      <c r="I26" s="11">
        <f t="shared" si="1"/>
        <v>0</v>
      </c>
    </row>
    <row r="27" ht="28" customHeight="1" spans="1:9">
      <c r="A27" s="8">
        <v>24</v>
      </c>
      <c r="B27" s="8" t="s">
        <v>11</v>
      </c>
      <c r="C27" s="8" t="s">
        <v>77</v>
      </c>
      <c r="D27" s="8" t="s">
        <v>78</v>
      </c>
      <c r="E27" s="9" t="s">
        <v>66</v>
      </c>
      <c r="F27" s="10">
        <v>0.9629</v>
      </c>
      <c r="G27" s="10">
        <v>0</v>
      </c>
      <c r="H27" s="10">
        <f t="shared" si="2"/>
        <v>0.9629</v>
      </c>
      <c r="I27" s="11">
        <f t="shared" si="1"/>
        <v>0</v>
      </c>
    </row>
    <row r="28" ht="28" customHeight="1" spans="1:9">
      <c r="A28" s="8">
        <v>25</v>
      </c>
      <c r="B28" s="8" t="s">
        <v>11</v>
      </c>
      <c r="C28" s="8" t="s">
        <v>79</v>
      </c>
      <c r="D28" s="8" t="s">
        <v>80</v>
      </c>
      <c r="E28" s="9" t="s">
        <v>81</v>
      </c>
      <c r="F28" s="10">
        <v>0.671</v>
      </c>
      <c r="G28" s="10">
        <v>0.563889000000017</v>
      </c>
      <c r="H28" s="10">
        <f t="shared" si="2"/>
        <v>0.107110999999983</v>
      </c>
      <c r="I28" s="11">
        <f t="shared" si="1"/>
        <v>0.840371087928491</v>
      </c>
    </row>
    <row r="29" ht="28" customHeight="1" spans="1:9">
      <c r="A29" s="8">
        <v>26</v>
      </c>
      <c r="B29" s="8" t="s">
        <v>11</v>
      </c>
      <c r="C29" s="8" t="s">
        <v>82</v>
      </c>
      <c r="D29" s="8" t="s">
        <v>83</v>
      </c>
      <c r="E29" s="9" t="s">
        <v>38</v>
      </c>
      <c r="F29" s="10">
        <v>40.7266</v>
      </c>
      <c r="G29" s="10">
        <v>32.8076100000017</v>
      </c>
      <c r="H29" s="10">
        <f t="shared" si="2"/>
        <v>7.91898999999834</v>
      </c>
      <c r="I29" s="11">
        <f t="shared" si="1"/>
        <v>0.805557301616184</v>
      </c>
    </row>
    <row r="30" ht="28" customHeight="1" spans="1:9">
      <c r="A30" s="8">
        <v>27</v>
      </c>
      <c r="B30" s="8" t="s">
        <v>11</v>
      </c>
      <c r="C30" s="8" t="s">
        <v>84</v>
      </c>
      <c r="D30" s="8" t="s">
        <v>85</v>
      </c>
      <c r="E30" s="9" t="s">
        <v>74</v>
      </c>
      <c r="F30" s="10">
        <v>32.8095</v>
      </c>
      <c r="G30" s="10">
        <v>2.9346230000001</v>
      </c>
      <c r="H30" s="10">
        <f t="shared" si="2"/>
        <v>29.8748769999999</v>
      </c>
      <c r="I30" s="11">
        <f t="shared" si="1"/>
        <v>0.0894443072890505</v>
      </c>
    </row>
    <row r="31" ht="28" customHeight="1" spans="1:9">
      <c r="A31" s="8">
        <v>28</v>
      </c>
      <c r="B31" s="8" t="s">
        <v>11</v>
      </c>
      <c r="C31" s="8" t="s">
        <v>86</v>
      </c>
      <c r="D31" s="8" t="s">
        <v>87</v>
      </c>
      <c r="E31" s="9" t="s">
        <v>43</v>
      </c>
      <c r="F31" s="10">
        <v>1.1498</v>
      </c>
      <c r="G31" s="10">
        <v>0</v>
      </c>
      <c r="H31" s="10">
        <f t="shared" si="2"/>
        <v>1.1498</v>
      </c>
      <c r="I31" s="11">
        <f t="shared" si="1"/>
        <v>0</v>
      </c>
    </row>
    <row r="32" ht="28" customHeight="1" spans="1:9">
      <c r="A32" s="8">
        <v>29</v>
      </c>
      <c r="B32" s="8" t="s">
        <v>11</v>
      </c>
      <c r="C32" s="8" t="s">
        <v>88</v>
      </c>
      <c r="D32" s="8" t="s">
        <v>89</v>
      </c>
      <c r="E32" s="9" t="s">
        <v>90</v>
      </c>
      <c r="F32" s="10">
        <v>9.8942</v>
      </c>
      <c r="G32" s="10">
        <v>9.89417799999956</v>
      </c>
      <c r="H32" s="10">
        <f t="shared" si="2"/>
        <v>2.20000004436116e-5</v>
      </c>
      <c r="I32" s="11">
        <f t="shared" si="1"/>
        <v>0.999997776475062</v>
      </c>
    </row>
    <row r="33" ht="28" customHeight="1" spans="1:9">
      <c r="A33" s="8">
        <v>30</v>
      </c>
      <c r="B33" s="8" t="s">
        <v>91</v>
      </c>
      <c r="C33" s="8" t="s">
        <v>92</v>
      </c>
      <c r="D33" s="8" t="s">
        <v>93</v>
      </c>
      <c r="E33" s="9" t="s">
        <v>94</v>
      </c>
      <c r="F33" s="10">
        <v>5.4106</v>
      </c>
      <c r="G33" s="10">
        <v>5.41057999999975</v>
      </c>
      <c r="H33" s="10">
        <f t="shared" si="2"/>
        <v>2.00000002452683e-5</v>
      </c>
      <c r="I33" s="11">
        <f t="shared" si="1"/>
        <v>0.999996303552241</v>
      </c>
    </row>
    <row r="34" ht="28" customHeight="1" spans="1:9">
      <c r="A34" s="8">
        <v>31</v>
      </c>
      <c r="B34" s="8" t="s">
        <v>91</v>
      </c>
      <c r="C34" s="8" t="s">
        <v>95</v>
      </c>
      <c r="D34" s="8" t="s">
        <v>96</v>
      </c>
      <c r="E34" s="9" t="s">
        <v>97</v>
      </c>
      <c r="F34" s="10">
        <v>14.0907</v>
      </c>
      <c r="G34" s="10">
        <v>9.38252500000181</v>
      </c>
      <c r="H34" s="10">
        <f t="shared" si="2"/>
        <v>4.70817499999819</v>
      </c>
      <c r="I34" s="11">
        <f t="shared" si="1"/>
        <v>0.665866493502935</v>
      </c>
    </row>
    <row r="35" ht="28" customHeight="1" spans="1:9">
      <c r="A35" s="8">
        <v>32</v>
      </c>
      <c r="B35" s="8" t="s">
        <v>91</v>
      </c>
      <c r="C35" s="8" t="s">
        <v>98</v>
      </c>
      <c r="D35" s="8" t="s">
        <v>99</v>
      </c>
      <c r="E35" s="9" t="s">
        <v>100</v>
      </c>
      <c r="F35" s="10">
        <v>35.8012</v>
      </c>
      <c r="G35" s="10">
        <v>15.446109999999</v>
      </c>
      <c r="H35" s="10">
        <f t="shared" si="2"/>
        <v>20.355090000001</v>
      </c>
      <c r="I35" s="11">
        <f t="shared" si="1"/>
        <v>0.431441124878466</v>
      </c>
    </row>
    <row r="36" ht="28" customHeight="1" spans="1:9">
      <c r="A36" s="8">
        <v>33</v>
      </c>
      <c r="B36" s="8" t="s">
        <v>91</v>
      </c>
      <c r="C36" s="8" t="s">
        <v>101</v>
      </c>
      <c r="D36" s="8" t="s">
        <v>102</v>
      </c>
      <c r="E36" s="9" t="s">
        <v>103</v>
      </c>
      <c r="F36" s="10">
        <v>1.7024</v>
      </c>
      <c r="G36" s="10">
        <v>1.29355600000054</v>
      </c>
      <c r="H36" s="10">
        <f t="shared" si="2"/>
        <v>0.408843999999465</v>
      </c>
      <c r="I36" s="11">
        <f t="shared" si="1"/>
        <v>0.759842575188284</v>
      </c>
    </row>
    <row r="37" ht="28" customHeight="1" spans="1:9">
      <c r="A37" s="8">
        <v>34</v>
      </c>
      <c r="B37" s="8" t="s">
        <v>91</v>
      </c>
      <c r="C37" s="8" t="s">
        <v>104</v>
      </c>
      <c r="D37" s="8" t="s">
        <v>105</v>
      </c>
      <c r="E37" s="9" t="s">
        <v>106</v>
      </c>
      <c r="F37" s="10">
        <v>13.9342</v>
      </c>
      <c r="G37" s="10">
        <v>0</v>
      </c>
      <c r="H37" s="10">
        <f t="shared" si="2"/>
        <v>13.9342</v>
      </c>
      <c r="I37" s="11">
        <f t="shared" si="1"/>
        <v>0</v>
      </c>
    </row>
    <row r="38" ht="28" customHeight="1" spans="1:9">
      <c r="A38" s="8">
        <v>35</v>
      </c>
      <c r="B38" s="8" t="s">
        <v>91</v>
      </c>
      <c r="C38" s="8" t="s">
        <v>107</v>
      </c>
      <c r="D38" s="8" t="s">
        <v>108</v>
      </c>
      <c r="E38" s="9" t="s">
        <v>17</v>
      </c>
      <c r="F38" s="10">
        <v>0.7734</v>
      </c>
      <c r="G38" s="10">
        <v>0.765167999999903</v>
      </c>
      <c r="H38" s="10">
        <f t="shared" si="2"/>
        <v>0.00823200000009672</v>
      </c>
      <c r="I38" s="11">
        <f t="shared" si="1"/>
        <v>0.989356089992117</v>
      </c>
    </row>
    <row r="39" ht="28" customHeight="1" spans="1:9">
      <c r="A39" s="8">
        <v>36</v>
      </c>
      <c r="B39" s="8" t="s">
        <v>91</v>
      </c>
      <c r="C39" s="8" t="s">
        <v>109</v>
      </c>
      <c r="D39" s="8" t="s">
        <v>110</v>
      </c>
      <c r="E39" s="9" t="s">
        <v>111</v>
      </c>
      <c r="F39" s="10">
        <v>22.2547</v>
      </c>
      <c r="G39" s="10">
        <v>6.95929300000171</v>
      </c>
      <c r="H39" s="10">
        <f t="shared" si="2"/>
        <v>15.2954069999983</v>
      </c>
      <c r="I39" s="11">
        <f t="shared" si="1"/>
        <v>0.312711157643181</v>
      </c>
    </row>
    <row r="40" ht="28" customHeight="1" spans="1:9">
      <c r="A40" s="8">
        <v>37</v>
      </c>
      <c r="B40" s="8" t="s">
        <v>91</v>
      </c>
      <c r="C40" s="8" t="s">
        <v>112</v>
      </c>
      <c r="D40" s="8" t="s">
        <v>113</v>
      </c>
      <c r="E40" s="9" t="s">
        <v>114</v>
      </c>
      <c r="F40" s="10">
        <v>9.7887</v>
      </c>
      <c r="G40" s="10">
        <v>0</v>
      </c>
      <c r="H40" s="10">
        <f t="shared" si="2"/>
        <v>9.7887</v>
      </c>
      <c r="I40" s="11">
        <f t="shared" si="1"/>
        <v>0</v>
      </c>
    </row>
    <row r="41" ht="28" customHeight="1" spans="1:9">
      <c r="A41" s="8">
        <v>38</v>
      </c>
      <c r="B41" s="8" t="s">
        <v>91</v>
      </c>
      <c r="C41" s="8" t="s">
        <v>24</v>
      </c>
      <c r="D41" s="8" t="s">
        <v>25</v>
      </c>
      <c r="E41" s="9" t="s">
        <v>26</v>
      </c>
      <c r="F41" s="10">
        <v>0.912</v>
      </c>
      <c r="G41" s="10">
        <v>0</v>
      </c>
      <c r="H41" s="10">
        <f t="shared" si="2"/>
        <v>0.912</v>
      </c>
      <c r="I41" s="11">
        <f t="shared" si="1"/>
        <v>0</v>
      </c>
    </row>
    <row r="42" ht="28" customHeight="1" spans="1:9">
      <c r="A42" s="8">
        <v>39</v>
      </c>
      <c r="B42" s="8" t="s">
        <v>91</v>
      </c>
      <c r="C42" s="8" t="s">
        <v>115</v>
      </c>
      <c r="D42" s="8" t="s">
        <v>116</v>
      </c>
      <c r="E42" s="9" t="s">
        <v>63</v>
      </c>
      <c r="F42" s="10">
        <v>0.9273</v>
      </c>
      <c r="G42" s="10">
        <v>0</v>
      </c>
      <c r="H42" s="10">
        <f t="shared" si="2"/>
        <v>0.9273</v>
      </c>
      <c r="I42" s="11">
        <f t="shared" si="1"/>
        <v>0</v>
      </c>
    </row>
    <row r="43" ht="28" customHeight="1" spans="1:9">
      <c r="A43" s="8">
        <v>40</v>
      </c>
      <c r="B43" s="8" t="s">
        <v>91</v>
      </c>
      <c r="C43" s="8" t="s">
        <v>117</v>
      </c>
      <c r="D43" s="8" t="s">
        <v>118</v>
      </c>
      <c r="E43" s="9" t="s">
        <v>119</v>
      </c>
      <c r="F43" s="10">
        <v>0.3582</v>
      </c>
      <c r="G43" s="10">
        <v>0.333151000000726</v>
      </c>
      <c r="H43" s="10">
        <f t="shared" si="2"/>
        <v>0.0250489999992744</v>
      </c>
      <c r="I43" s="11">
        <f t="shared" si="1"/>
        <v>0.930069793413528</v>
      </c>
    </row>
    <row r="44" ht="28" customHeight="1" spans="1:9">
      <c r="A44" s="8">
        <v>41</v>
      </c>
      <c r="B44" s="8" t="s">
        <v>91</v>
      </c>
      <c r="C44" s="8" t="s">
        <v>120</v>
      </c>
      <c r="D44" s="8" t="s">
        <v>121</v>
      </c>
      <c r="E44" s="9" t="s">
        <v>122</v>
      </c>
      <c r="F44" s="10">
        <v>3.0652</v>
      </c>
      <c r="G44" s="10">
        <v>0.680499999999483</v>
      </c>
      <c r="H44" s="10">
        <f t="shared" si="2"/>
        <v>2.38470000000052</v>
      </c>
      <c r="I44" s="11">
        <f t="shared" si="1"/>
        <v>0.222008351820267</v>
      </c>
    </row>
    <row r="45" ht="28" customHeight="1" spans="1:9">
      <c r="A45" s="8">
        <v>42</v>
      </c>
      <c r="B45" s="8" t="s">
        <v>91</v>
      </c>
      <c r="C45" s="8" t="s">
        <v>123</v>
      </c>
      <c r="D45" s="8" t="s">
        <v>124</v>
      </c>
      <c r="E45" s="9" t="s">
        <v>63</v>
      </c>
      <c r="F45" s="10">
        <v>0.3806</v>
      </c>
      <c r="G45" s="10">
        <v>0.380559999999605</v>
      </c>
      <c r="H45" s="10">
        <f t="shared" si="2"/>
        <v>4.00000003952239e-5</v>
      </c>
      <c r="I45" s="11">
        <f t="shared" si="1"/>
        <v>0.999894902784038</v>
      </c>
    </row>
    <row r="46" ht="28" customHeight="1" spans="1:9">
      <c r="A46" s="8">
        <v>43</v>
      </c>
      <c r="B46" s="8" t="s">
        <v>91</v>
      </c>
      <c r="C46" s="8" t="s">
        <v>125</v>
      </c>
      <c r="D46" s="8" t="s">
        <v>126</v>
      </c>
      <c r="E46" s="9" t="s">
        <v>46</v>
      </c>
      <c r="F46" s="10">
        <v>1.0671</v>
      </c>
      <c r="G46" s="10">
        <v>1.05518599999959</v>
      </c>
      <c r="H46" s="10">
        <f t="shared" si="2"/>
        <v>0.0119140000004059</v>
      </c>
      <c r="I46" s="11">
        <f t="shared" si="1"/>
        <v>0.988835160715579</v>
      </c>
    </row>
    <row r="47" ht="28" customHeight="1" spans="1:9">
      <c r="A47" s="8">
        <v>44</v>
      </c>
      <c r="B47" s="8" t="s">
        <v>91</v>
      </c>
      <c r="C47" s="8" t="s">
        <v>127</v>
      </c>
      <c r="D47" s="8" t="s">
        <v>128</v>
      </c>
      <c r="E47" s="9" t="s">
        <v>129</v>
      </c>
      <c r="F47" s="10">
        <v>0.3805</v>
      </c>
      <c r="G47" s="10">
        <v>0.380400000000918</v>
      </c>
      <c r="H47" s="10">
        <f t="shared" si="2"/>
        <v>9.9999999081779e-5</v>
      </c>
      <c r="I47" s="11">
        <f t="shared" si="1"/>
        <v>0.999737187913057</v>
      </c>
    </row>
    <row r="48" ht="28" customHeight="1" spans="1:9">
      <c r="A48" s="8">
        <v>45</v>
      </c>
      <c r="B48" s="8" t="s">
        <v>91</v>
      </c>
      <c r="C48" s="8" t="s">
        <v>130</v>
      </c>
      <c r="D48" s="8" t="s">
        <v>131</v>
      </c>
      <c r="E48" s="9" t="s">
        <v>74</v>
      </c>
      <c r="F48" s="10">
        <v>0.9774</v>
      </c>
      <c r="G48" s="10">
        <v>0.913040999998884</v>
      </c>
      <c r="H48" s="10">
        <f t="shared" si="2"/>
        <v>0.0643590000011158</v>
      </c>
      <c r="I48" s="11">
        <f t="shared" si="1"/>
        <v>0.934152854510829</v>
      </c>
    </row>
    <row r="49" ht="28" customHeight="1" spans="1:9">
      <c r="A49" s="8">
        <v>46</v>
      </c>
      <c r="B49" s="8" t="s">
        <v>91</v>
      </c>
      <c r="C49" s="8" t="s">
        <v>132</v>
      </c>
      <c r="D49" s="8" t="s">
        <v>133</v>
      </c>
      <c r="E49" s="9" t="s">
        <v>17</v>
      </c>
      <c r="F49" s="10">
        <v>11.9856</v>
      </c>
      <c r="G49" s="10">
        <v>11.2372680000017</v>
      </c>
      <c r="H49" s="10">
        <f t="shared" si="2"/>
        <v>0.748331999998323</v>
      </c>
      <c r="I49" s="11">
        <f t="shared" si="1"/>
        <v>0.937564076892411</v>
      </c>
    </row>
    <row r="50" ht="28" customHeight="1" spans="1:9">
      <c r="A50" s="8">
        <v>47</v>
      </c>
      <c r="B50" s="8" t="s">
        <v>91</v>
      </c>
      <c r="C50" s="8" t="s">
        <v>134</v>
      </c>
      <c r="D50" s="8" t="s">
        <v>135</v>
      </c>
      <c r="E50" s="9" t="s">
        <v>136</v>
      </c>
      <c r="F50" s="10">
        <v>0.3733</v>
      </c>
      <c r="G50" s="10">
        <v>0.37325200000123</v>
      </c>
      <c r="H50" s="10">
        <f t="shared" si="2"/>
        <v>4.79999987699764e-5</v>
      </c>
      <c r="I50" s="11">
        <f t="shared" si="1"/>
        <v>0.999871417094107</v>
      </c>
    </row>
    <row r="51" ht="28" customHeight="1" spans="1:9">
      <c r="A51" s="8">
        <v>48</v>
      </c>
      <c r="B51" s="8" t="s">
        <v>91</v>
      </c>
      <c r="C51" s="8" t="s">
        <v>137</v>
      </c>
      <c r="D51" s="8" t="s">
        <v>138</v>
      </c>
      <c r="E51" s="9" t="s">
        <v>139</v>
      </c>
      <c r="F51" s="10">
        <v>15.1777</v>
      </c>
      <c r="G51" s="10">
        <v>15.1776459999992</v>
      </c>
      <c r="H51" s="10">
        <f t="shared" si="2"/>
        <v>5.4000000814014e-5</v>
      </c>
      <c r="I51" s="11">
        <f t="shared" si="1"/>
        <v>0.999996442148625</v>
      </c>
    </row>
    <row r="52" ht="28" customHeight="1" spans="1:9">
      <c r="A52" s="8">
        <v>49</v>
      </c>
      <c r="B52" s="8" t="s">
        <v>91</v>
      </c>
      <c r="C52" s="8" t="s">
        <v>140</v>
      </c>
      <c r="D52" s="8" t="s">
        <v>141</v>
      </c>
      <c r="E52" s="9" t="s">
        <v>142</v>
      </c>
      <c r="F52" s="10">
        <v>1.9056</v>
      </c>
      <c r="G52" s="10">
        <v>1.90557000000081</v>
      </c>
      <c r="H52" s="10">
        <f t="shared" si="2"/>
        <v>2.99999991926203e-5</v>
      </c>
      <c r="I52" s="11">
        <f t="shared" si="1"/>
        <v>0.999984256927376</v>
      </c>
    </row>
    <row r="53" ht="28" customHeight="1" spans="1:9">
      <c r="A53" s="8">
        <v>50</v>
      </c>
      <c r="B53" s="8" t="s">
        <v>91</v>
      </c>
      <c r="C53" s="8" t="s">
        <v>143</v>
      </c>
      <c r="D53" s="8" t="s">
        <v>144</v>
      </c>
      <c r="E53" s="9" t="s">
        <v>145</v>
      </c>
      <c r="F53" s="10">
        <v>0.9804</v>
      </c>
      <c r="G53" s="10">
        <v>0.980379999999968</v>
      </c>
      <c r="H53" s="10">
        <f t="shared" si="2"/>
        <v>2.00000000317724e-5</v>
      </c>
      <c r="I53" s="11">
        <f t="shared" si="1"/>
        <v>0.999979600163166</v>
      </c>
    </row>
    <row r="54" ht="28" customHeight="1" spans="1:9">
      <c r="A54" s="8">
        <v>51</v>
      </c>
      <c r="B54" s="8" t="s">
        <v>91</v>
      </c>
      <c r="C54" s="8" t="s">
        <v>146</v>
      </c>
      <c r="D54" s="8" t="s">
        <v>147</v>
      </c>
      <c r="E54" s="9" t="s">
        <v>148</v>
      </c>
      <c r="F54" s="10">
        <v>1.5868</v>
      </c>
      <c r="G54" s="10">
        <v>1.33162799999991</v>
      </c>
      <c r="H54" s="10">
        <f t="shared" si="2"/>
        <v>0.25517200000009</v>
      </c>
      <c r="I54" s="11">
        <f t="shared" si="1"/>
        <v>0.839190824300422</v>
      </c>
    </row>
    <row r="55" ht="28" customHeight="1" spans="1:9">
      <c r="A55" s="8">
        <v>52</v>
      </c>
      <c r="B55" s="8" t="s">
        <v>91</v>
      </c>
      <c r="C55" s="8" t="s">
        <v>149</v>
      </c>
      <c r="D55" s="8" t="s">
        <v>150</v>
      </c>
      <c r="E55" s="9" t="s">
        <v>46</v>
      </c>
      <c r="F55" s="10">
        <v>2.1788</v>
      </c>
      <c r="G55" s="10">
        <v>1.89661400000023</v>
      </c>
      <c r="H55" s="10">
        <f t="shared" si="2"/>
        <v>0.282185999999773</v>
      </c>
      <c r="I55" s="11">
        <f t="shared" si="1"/>
        <v>0.870485588397387</v>
      </c>
    </row>
    <row r="56" ht="28" customHeight="1" spans="1:9">
      <c r="A56" s="8">
        <v>53</v>
      </c>
      <c r="B56" s="8" t="s">
        <v>91</v>
      </c>
      <c r="C56" s="8" t="s">
        <v>151</v>
      </c>
      <c r="D56" s="8" t="s">
        <v>152</v>
      </c>
      <c r="E56" s="9" t="s">
        <v>153</v>
      </c>
      <c r="F56" s="10">
        <v>30.863</v>
      </c>
      <c r="G56" s="10">
        <v>0</v>
      </c>
      <c r="H56" s="10">
        <f t="shared" si="2"/>
        <v>30.863</v>
      </c>
      <c r="I56" s="11">
        <f t="shared" si="1"/>
        <v>0</v>
      </c>
    </row>
    <row r="57" ht="28" customHeight="1" spans="1:9">
      <c r="A57" s="8">
        <v>54</v>
      </c>
      <c r="B57" s="8" t="s">
        <v>91</v>
      </c>
      <c r="C57" s="8" t="s">
        <v>154</v>
      </c>
      <c r="D57" s="8" t="s">
        <v>155</v>
      </c>
      <c r="E57" s="9" t="s">
        <v>156</v>
      </c>
      <c r="F57" s="10">
        <v>8.7733</v>
      </c>
      <c r="G57" s="10">
        <v>7.82748999999876</v>
      </c>
      <c r="H57" s="10">
        <f t="shared" si="2"/>
        <v>0.94581000000124</v>
      </c>
      <c r="I57" s="11">
        <f t="shared" si="1"/>
        <v>0.892194499219081</v>
      </c>
    </row>
    <row r="58" ht="28" customHeight="1" spans="1:9">
      <c r="A58" s="8">
        <v>55</v>
      </c>
      <c r="B58" s="8" t="s">
        <v>91</v>
      </c>
      <c r="C58" s="8" t="s">
        <v>157</v>
      </c>
      <c r="D58" s="8" t="s">
        <v>158</v>
      </c>
      <c r="E58" s="9" t="s">
        <v>159</v>
      </c>
      <c r="F58" s="10">
        <v>1.4922</v>
      </c>
      <c r="G58" s="10">
        <v>0</v>
      </c>
      <c r="H58" s="10">
        <f t="shared" si="2"/>
        <v>1.4922</v>
      </c>
      <c r="I58" s="11">
        <f t="shared" si="1"/>
        <v>0</v>
      </c>
    </row>
    <row r="59" ht="28" customHeight="1" spans="1:9">
      <c r="A59" s="8">
        <v>56</v>
      </c>
      <c r="B59" s="8" t="s">
        <v>91</v>
      </c>
      <c r="C59" s="8" t="s">
        <v>160</v>
      </c>
      <c r="D59" s="8" t="s">
        <v>161</v>
      </c>
      <c r="E59" s="9" t="s">
        <v>20</v>
      </c>
      <c r="F59" s="10">
        <v>11.3368</v>
      </c>
      <c r="G59" s="10">
        <v>0</v>
      </c>
      <c r="H59" s="10">
        <f t="shared" si="2"/>
        <v>11.3368</v>
      </c>
      <c r="I59" s="11">
        <f t="shared" si="1"/>
        <v>0</v>
      </c>
    </row>
    <row r="60" ht="28" customHeight="1" spans="1:9">
      <c r="A60" s="8">
        <v>57</v>
      </c>
      <c r="B60" s="8" t="s">
        <v>91</v>
      </c>
      <c r="C60" s="8" t="s">
        <v>162</v>
      </c>
      <c r="D60" s="8" t="s">
        <v>163</v>
      </c>
      <c r="E60" s="9" t="s">
        <v>43</v>
      </c>
      <c r="F60" s="10">
        <v>1.4949</v>
      </c>
      <c r="G60" s="10">
        <v>1.12260500000139</v>
      </c>
      <c r="H60" s="10">
        <f t="shared" si="2"/>
        <v>0.372294999998614</v>
      </c>
      <c r="I60" s="11">
        <f t="shared" si="1"/>
        <v>0.750956585725725</v>
      </c>
    </row>
    <row r="61" ht="28" customHeight="1" spans="1:9">
      <c r="A61" s="8">
        <v>58</v>
      </c>
      <c r="B61" s="8" t="s">
        <v>91</v>
      </c>
      <c r="C61" s="8" t="s">
        <v>164</v>
      </c>
      <c r="D61" s="8" t="s">
        <v>165</v>
      </c>
      <c r="E61" s="9" t="s">
        <v>129</v>
      </c>
      <c r="F61" s="10">
        <v>2.3677</v>
      </c>
      <c r="G61" s="10">
        <v>2.36767399999826</v>
      </c>
      <c r="H61" s="10">
        <f t="shared" si="2"/>
        <v>2.6000001740023e-5</v>
      </c>
      <c r="I61" s="11">
        <f t="shared" si="1"/>
        <v>0.999989018878346</v>
      </c>
    </row>
    <row r="62" ht="28" customHeight="1" spans="1:9">
      <c r="A62" s="8">
        <v>59</v>
      </c>
      <c r="B62" s="8" t="s">
        <v>91</v>
      </c>
      <c r="C62" s="8" t="s">
        <v>166</v>
      </c>
      <c r="D62" s="8" t="s">
        <v>167</v>
      </c>
      <c r="E62" s="9" t="s">
        <v>168</v>
      </c>
      <c r="F62" s="10">
        <v>24.868</v>
      </c>
      <c r="G62" s="10">
        <v>3.32300000000032</v>
      </c>
      <c r="H62" s="10">
        <f t="shared" si="2"/>
        <v>21.5449999999997</v>
      </c>
      <c r="I62" s="11">
        <f t="shared" si="1"/>
        <v>0.133625542866347</v>
      </c>
    </row>
    <row r="63" ht="28" customHeight="1" spans="1:9">
      <c r="A63" s="8">
        <v>60</v>
      </c>
      <c r="B63" s="8" t="s">
        <v>91</v>
      </c>
      <c r="C63" s="8" t="s">
        <v>169</v>
      </c>
      <c r="D63" s="8" t="s">
        <v>170</v>
      </c>
      <c r="E63" s="9" t="s">
        <v>43</v>
      </c>
      <c r="F63" s="10">
        <v>9.4295</v>
      </c>
      <c r="G63" s="10">
        <v>7.92424899999969</v>
      </c>
      <c r="H63" s="10">
        <f t="shared" si="2"/>
        <v>1.50525100000031</v>
      </c>
      <c r="I63" s="11">
        <f t="shared" si="1"/>
        <v>0.840367888010996</v>
      </c>
    </row>
  </sheetData>
  <mergeCells count="1">
    <mergeCell ref="A1:I1"/>
  </mergeCells>
  <printOptions horizontalCentered="1"/>
  <pageMargins left="0.196527777777778" right="0.196527777777778" top="0.590277777777778" bottom="0.590277777777778" header="0.511805555555556" footer="0.313888888888889"/>
  <pageSetup paperSize="9" fitToHeight="0" orientation="landscape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城市分批次供地清单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</dc:creator>
  <cp:lastModifiedBy>Lee←_←Zy</cp:lastModifiedBy>
  <dcterms:created xsi:type="dcterms:W3CDTF">2018-05-16T08:32:00Z</dcterms:created>
  <cp:lastPrinted>2018-05-23T02:20:00Z</cp:lastPrinted>
  <dcterms:modified xsi:type="dcterms:W3CDTF">2019-04-02T07:25:58Z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